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985" activeTab="1"/>
  </bookViews>
  <sheets>
    <sheet name="С1 станд." sheetId="1" r:id="rId1"/>
    <sheet name="Расходы по С1" sheetId="2" r:id="rId2"/>
  </sheets>
  <definedNames>
    <definedName name="_xlnm.Print_Area" localSheetId="1">'Расходы по С1'!$A$1:$H$36</definedName>
  </definedNames>
  <calcPr calcId="145621"/>
</workbook>
</file>

<file path=xl/calcChain.xml><?xml version="1.0" encoding="utf-8"?>
<calcChain xmlns="http://schemas.openxmlformats.org/spreadsheetml/2006/main">
  <c r="D3" i="2" l="1"/>
  <c r="B8" i="2" l="1"/>
  <c r="C8" i="2" s="1"/>
  <c r="D8" i="2" s="1"/>
  <c r="F8" i="2" s="1"/>
  <c r="G8" i="2" s="1"/>
  <c r="H8" i="2" s="1"/>
  <c r="B9" i="1"/>
  <c r="C9" i="1" s="1"/>
  <c r="D9" i="1" s="1"/>
  <c r="E9" i="1" s="1"/>
  <c r="F9" i="1" s="1"/>
  <c r="G9" i="1" s="1"/>
  <c r="H9" i="1" s="1"/>
  <c r="K9" i="1" l="1"/>
  <c r="L9" i="1" s="1"/>
  <c r="M9" i="1" s="1"/>
  <c r="N9" i="1" s="1"/>
</calcChain>
</file>

<file path=xl/sharedStrings.xml><?xml version="1.0" encoding="utf-8"?>
<sst xmlns="http://schemas.openxmlformats.org/spreadsheetml/2006/main" count="99" uniqueCount="65">
  <si>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</si>
  <si>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</si>
  <si>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</si>
  <si>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</si>
  <si>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1.</t>
  </si>
  <si>
    <t>Подготовка и выдача сетевой организацией технических условий Заявителю</t>
  </si>
  <si>
    <t>2.</t>
  </si>
  <si>
    <t>факт</t>
  </si>
  <si>
    <t>№п/п</t>
  </si>
  <si>
    <t xml:space="preserve">Проверка сетевой организацией выполнения Заявителем технических условий
</t>
  </si>
  <si>
    <t>Показатели</t>
  </si>
  <si>
    <t>Расходы по выполнению мероприятий по технологическому присоединению, всего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</si>
  <si>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</si>
  <si>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</si>
  <si>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</si>
  <si>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</si>
  <si>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Прочие расходы, всего,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</si>
  <si>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</si>
  <si>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</si>
  <si>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</si>
  <si>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плата за аренду имущества</t>
  </si>
  <si>
    <t>другие прочие расходы, связанные с производством и реализацией</t>
  </si>
  <si>
    <t>1.1</t>
  </si>
  <si>
    <t>1.2</t>
  </si>
  <si>
    <t>1.3</t>
  </si>
  <si>
    <t>1.4</t>
  </si>
  <si>
    <t>1.5</t>
  </si>
  <si>
    <t>1.5.1</t>
  </si>
  <si>
    <t>1.5.2</t>
  </si>
  <si>
    <t>1.5.3</t>
  </si>
  <si>
    <t>1.5.3.1</t>
  </si>
  <si>
    <t xml:space="preserve"> работы и услуги непроизводственного характера</t>
  </si>
  <si>
    <t xml:space="preserve"> налоги и сборы, уменьшающие налогооблагаемую базу на прибыль организаций, всего</t>
  </si>
  <si>
    <t xml:space="preserve"> работы и услуги непроизводственного характера, в том числе:</t>
  </si>
  <si>
    <t>1.5.3.2</t>
  </si>
  <si>
    <t>1.5.3.3</t>
  </si>
  <si>
    <t>1.5.3.4</t>
  </si>
  <si>
    <t>1.5.3.5</t>
  </si>
  <si>
    <t>1.6.</t>
  </si>
  <si>
    <t>1.6.1</t>
  </si>
  <si>
    <t>1.6.2</t>
  </si>
  <si>
    <t>1.6.3</t>
  </si>
  <si>
    <t>1.6.4</t>
  </si>
  <si>
    <t xml:space="preserve">С1.2 (Проверка сетевой организацией выполнения Заявителем технических условий), тыс. руб.
</t>
  </si>
  <si>
    <t xml:space="preserve">Внереализационные расходы, всего
</t>
  </si>
  <si>
    <t>расходы на услуги банков</t>
  </si>
  <si>
    <t xml:space="preserve"> %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</si>
  <si>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</si>
  <si>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</si>
  <si>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r>
      <t>Информация для расчета стандартизированной тарифной ставки С</t>
    </r>
    <r>
      <rPr>
        <b/>
        <sz val="9"/>
        <color theme="1"/>
        <rFont val="Times New Roman"/>
        <family val="1"/>
        <charset val="204"/>
      </rPr>
      <t>1 (общее количество договоров ТП)</t>
    </r>
  </si>
  <si>
    <t xml:space="preserve">факт </t>
  </si>
  <si>
    <t>2018 г.</t>
  </si>
  <si>
    <t>год</t>
  </si>
  <si>
    <t>среднесписочная численность, чел. (по ТП)</t>
  </si>
  <si>
    <t>Страх выплаты от ФОТ в %</t>
  </si>
  <si>
    <t>Прочие расходы (по техпрису) в %</t>
  </si>
  <si>
    <t>ФОТ, руб.</t>
  </si>
  <si>
    <t>Объем максимальной мощности (кВт)</t>
  </si>
  <si>
    <t xml:space="preserve">А.В.Меняйло </t>
  </si>
  <si>
    <t xml:space="preserve">Генеральный директор ООО "ЗЭС" _________________________________     </t>
  </si>
  <si>
    <t>2019 г.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</si>
  <si>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2017-2019 гг. (выполняется отдельно по мероприятиям, предусмотренным подпунктами "а" и "в" пункта 16 Методических указаний)</t>
  </si>
  <si>
    <t>2020 г.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</si>
  <si>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2018-2020 гг.</t>
  </si>
  <si>
    <t>С 1.1. (Подготовка и выдача сетевой организацией технических условий Заявителю),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</si>
</sst>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#,##0_ ;\-#,##0\ 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00\ _₽_-;\-* #,##0.000\ _₽_-;_-* &quot;-&quot;??\ _₽_-;_-@_-"/>
    <numFmt numFmtId="169" formatCode="0.0%"/>
    <numFmt numFmtId="170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2" fillId="0" borderId="2" xfId="1" applyNumberFormat="1" applyFont="1" applyBorder="1" applyAlignment="1">
      <alignment horizontal="center" vertical="center" wrapText="1"/>
    </xf>
    <xf numFmtId="164" fontId="7" fillId="0" borderId="0" xfId="0" applyNumberFormat="1" applyFont="1"/>
    <xf numFmtId="166" fontId="7" fillId="0" borderId="0" xfId="0" applyNumberFormat="1" applyFont="1"/>
    <xf numFmtId="164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wrapText="1"/>
    </xf>
    <xf numFmtId="167" fontId="2" fillId="0" borderId="0" xfId="1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vertical="center" wrapText="1"/>
    </xf>
    <xf numFmtId="166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9" fontId="3" fillId="0" borderId="2" xfId="3" applyNumberFormat="1" applyFont="1" applyBorder="1" applyAlignment="1">
      <alignment wrapText="1"/>
    </xf>
    <xf numFmtId="0" fontId="9" fillId="0" borderId="0" xfId="0" applyFont="1"/>
    <xf numFmtId="0" fontId="10" fillId="0" borderId="0" xfId="4" applyFont="1" applyFill="1" applyBorder="1" applyAlignment="1" applyProtection="1">
      <alignment horizontal="left" vertical="top" wrapText="1"/>
    </xf>
    <xf numFmtId="170" fontId="2" fillId="0" borderId="2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0" xfId="4" applyFont="1" applyFill="1" applyAlignment="1" applyProtection="1">
      <alignment vertical="center"/>
    </xf>
    <xf numFmtId="3" fontId="13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>
      <alignment horizontal="center" vertical="center" wrapText="1"/>
    </xf>
    <xf numFmtId="168" fontId="12" fillId="0" borderId="2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4" fontId="16" fillId="0" borderId="2" xfId="0" applyNumberFormat="1" applyFont="1" applyBorder="1" applyAlignment="1">
      <alignment wrapText="1"/>
    </xf>
    <xf numFmtId="169" fontId="16" fillId="0" borderId="2" xfId="3" applyNumberFormat="1" applyFont="1" applyBorder="1" applyAlignment="1">
      <alignment wrapText="1"/>
    </xf>
    <xf numFmtId="164" fontId="11" fillId="0" borderId="0" xfId="0" applyNumberFormat="1" applyFont="1"/>
    <xf numFmtId="168" fontId="11" fillId="0" borderId="0" xfId="0" applyNumberFormat="1" applyFont="1"/>
    <xf numFmtId="16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/>
    <xf numFmtId="164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_Форма3" xfId="4"/>
    <cellStyle name="Процентный" xfId="3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zoomScaleNormal="100" workbookViewId="0">
      <selection activeCell="J19" sqref="J19"/>
    </sheetView>
  </sheetViews>
  <sheetFormatPr defaultRowHeight="15" x14ac:dyDescent="0.25"/>
  <cols>
    <col min="1" max="1" width="6" customWidth="1"/>
    <col min="2" max="2" width="37.85546875" customWidth="1"/>
    <col min="3" max="3" width="18.140625" customWidth="1"/>
    <col min="4" max="4" width="19" customWidth="1"/>
    <col min="5" max="5" width="17.7109375" customWidth="1"/>
    <col min="6" max="6" width="14.85546875" customWidth="1"/>
    <col min="7" max="7" width="14.28515625" customWidth="1"/>
    <col min="8" max="8" width="16.140625" customWidth="1"/>
    <col min="9" max="9" width="12.85546875" customWidth="1"/>
    <col min="10" max="10" width="13.28515625" customWidth="1"/>
    <col min="11" max="11" width="12.7109375" customWidth="1"/>
    <col min="12" max="12" width="13.42578125" customWidth="1"/>
    <col min="13" max="13" width="14" customWidth="1"/>
    <col min="14" max="14" width="13.42578125" customWidth="1"/>
  </cols>
  <sheetData>
    <row r="2" spans="1:14" ht="15.75" x14ac:dyDescent="0.25">
      <c r="B2" s="54" t="s">
        <v>63</v>
      </c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</row>
    <row r="3" spans="1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" customHeight="1" x14ac:dyDescent="0.25">
      <c r="A5" s="46" t="s">
        <v>8</v>
      </c>
      <c r="B5" s="46" t="s">
        <v>0</v>
      </c>
      <c r="C5" s="58" t="s">
        <v>49</v>
      </c>
      <c r="D5" s="59"/>
      <c r="E5" s="59"/>
      <c r="F5" s="59"/>
      <c r="G5" s="59"/>
      <c r="H5" s="59"/>
      <c r="I5" s="59"/>
      <c r="J5" s="59"/>
      <c r="K5" s="60"/>
      <c r="L5" s="48" t="s">
        <v>1</v>
      </c>
      <c r="M5" s="49"/>
      <c r="N5" s="50"/>
    </row>
    <row r="6" spans="1:14" s="12" customFormat="1" ht="74.25" customHeight="1" x14ac:dyDescent="0.25">
      <c r="A6" s="47"/>
      <c r="B6" s="47"/>
      <c r="C6" s="46" t="s">
        <v>2</v>
      </c>
      <c r="D6" s="46"/>
      <c r="E6" s="46"/>
      <c r="F6" s="56" t="s">
        <v>3</v>
      </c>
      <c r="G6" s="57"/>
      <c r="H6" s="57"/>
      <c r="I6" s="56" t="s">
        <v>57</v>
      </c>
      <c r="J6" s="57"/>
      <c r="K6" s="57"/>
      <c r="L6" s="51"/>
      <c r="M6" s="52"/>
      <c r="N6" s="53"/>
    </row>
    <row r="7" spans="1:14" x14ac:dyDescent="0.25">
      <c r="A7" s="47"/>
      <c r="B7" s="47"/>
      <c r="C7" s="8" t="s">
        <v>51</v>
      </c>
      <c r="D7" s="8" t="s">
        <v>60</v>
      </c>
      <c r="E7" s="8" t="s">
        <v>62</v>
      </c>
      <c r="F7" s="8" t="s">
        <v>51</v>
      </c>
      <c r="G7" s="8" t="s">
        <v>60</v>
      </c>
      <c r="H7" s="8" t="s">
        <v>62</v>
      </c>
      <c r="I7" s="8" t="s">
        <v>51</v>
      </c>
      <c r="J7" s="8" t="s">
        <v>60</v>
      </c>
      <c r="K7" s="8" t="s">
        <v>62</v>
      </c>
      <c r="L7" s="8" t="s">
        <v>51</v>
      </c>
      <c r="M7" s="8" t="s">
        <v>60</v>
      </c>
      <c r="N7" s="8" t="s">
        <v>62</v>
      </c>
    </row>
    <row r="8" spans="1:14" s="12" customFormat="1" x14ac:dyDescent="0.25">
      <c r="A8" s="47"/>
      <c r="B8" s="47"/>
      <c r="C8" s="11" t="s">
        <v>50</v>
      </c>
      <c r="D8" s="11" t="s">
        <v>50</v>
      </c>
      <c r="E8" s="11" t="s">
        <v>50</v>
      </c>
      <c r="F8" s="7" t="s">
        <v>7</v>
      </c>
      <c r="G8" s="7" t="s">
        <v>7</v>
      </c>
      <c r="H8" s="7" t="s">
        <v>7</v>
      </c>
      <c r="I8" s="7" t="s">
        <v>7</v>
      </c>
      <c r="J8" s="7" t="s">
        <v>7</v>
      </c>
      <c r="K8" s="7" t="s">
        <v>7</v>
      </c>
      <c r="L8" s="7" t="s">
        <v>7</v>
      </c>
      <c r="M8" s="7" t="s">
        <v>7</v>
      </c>
      <c r="N8" s="7" t="s">
        <v>7</v>
      </c>
    </row>
    <row r="9" spans="1:14" x14ac:dyDescent="0.25">
      <c r="A9" s="4">
        <v>1</v>
      </c>
      <c r="B9" s="4">
        <f>A9+1</f>
        <v>2</v>
      </c>
      <c r="C9" s="4">
        <f t="shared" ref="C9:H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v>9</v>
      </c>
      <c r="J9" s="4">
        <v>10</v>
      </c>
      <c r="K9" s="4">
        <f t="shared" ref="K9" si="1">J9+1</f>
        <v>11</v>
      </c>
      <c r="L9" s="4">
        <f t="shared" ref="L9" si="2">K9+1</f>
        <v>12</v>
      </c>
      <c r="M9" s="4">
        <f t="shared" ref="M9" si="3">L9+1</f>
        <v>13</v>
      </c>
      <c r="N9" s="4">
        <f t="shared" ref="N9" si="4">M9+1</f>
        <v>14</v>
      </c>
    </row>
    <row r="10" spans="1:14" ht="43.5" x14ac:dyDescent="0.25">
      <c r="A10" s="4" t="s">
        <v>4</v>
      </c>
      <c r="B10" s="5" t="s">
        <v>5</v>
      </c>
      <c r="C10" s="31">
        <v>22538.785304546476</v>
      </c>
      <c r="D10" s="31">
        <v>278676.01863693696</v>
      </c>
      <c r="E10" s="31">
        <v>403991.01076361915</v>
      </c>
      <c r="F10" s="17">
        <v>5</v>
      </c>
      <c r="G10" s="34">
        <v>55</v>
      </c>
      <c r="H10" s="34">
        <v>74</v>
      </c>
      <c r="I10" s="17"/>
      <c r="J10" s="17"/>
      <c r="K10" s="17"/>
      <c r="L10" s="31">
        <v>4507.7570609092954</v>
      </c>
      <c r="M10" s="31">
        <v>5066.8367024897634</v>
      </c>
      <c r="N10" s="31">
        <v>5459.337983292151</v>
      </c>
    </row>
    <row r="11" spans="1:14" ht="57.75" x14ac:dyDescent="0.25">
      <c r="A11" s="4" t="s">
        <v>6</v>
      </c>
      <c r="B11" s="5" t="s">
        <v>9</v>
      </c>
      <c r="C11" s="31">
        <v>16121.214695453529</v>
      </c>
      <c r="D11" s="31">
        <v>199327.33136306301</v>
      </c>
      <c r="E11" s="31">
        <v>288604.58923638088</v>
      </c>
      <c r="F11" s="17">
        <v>5</v>
      </c>
      <c r="G11" s="34">
        <v>55</v>
      </c>
      <c r="H11" s="34">
        <v>74</v>
      </c>
      <c r="I11" s="17"/>
      <c r="J11" s="17"/>
      <c r="K11" s="17"/>
      <c r="L11" s="31">
        <v>3224.2429390907059</v>
      </c>
      <c r="M11" s="31">
        <v>3624.1332975102364</v>
      </c>
      <c r="N11" s="31">
        <v>3900.06201670785</v>
      </c>
    </row>
    <row r="13" spans="1:14" ht="1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5" customHeight="1" x14ac:dyDescent="0.25">
      <c r="A14" s="18"/>
      <c r="B14" s="18"/>
      <c r="C14" s="18"/>
      <c r="D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29" customFormat="1" ht="18.75" customHeight="1" x14ac:dyDescent="0.3">
      <c r="B15" s="33" t="s">
        <v>59</v>
      </c>
      <c r="C15" s="33"/>
      <c r="E15" s="30" t="s">
        <v>58</v>
      </c>
      <c r="F15" s="30"/>
    </row>
  </sheetData>
  <mergeCells count="8">
    <mergeCell ref="A5:A8"/>
    <mergeCell ref="B5:B8"/>
    <mergeCell ref="L5:N6"/>
    <mergeCell ref="B2:N2"/>
    <mergeCell ref="C6:E6"/>
    <mergeCell ref="F6:H6"/>
    <mergeCell ref="I6:K6"/>
    <mergeCell ref="C5:K5"/>
  </mergeCells>
  <pageMargins left="0.70866141732283472" right="0.31496062992125984" top="0.55118110236220474" bottom="0.55118110236220474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topLeftCell="A26" zoomScaleNormal="100" workbookViewId="0">
      <selection activeCell="I6" sqref="I6:L28"/>
    </sheetView>
  </sheetViews>
  <sheetFormatPr defaultRowHeight="15" x14ac:dyDescent="0.25"/>
  <cols>
    <col min="1" max="1" width="10" customWidth="1"/>
    <col min="2" max="2" width="32" customWidth="1"/>
    <col min="3" max="3" width="18.42578125" customWidth="1"/>
    <col min="4" max="5" width="19.42578125" customWidth="1"/>
    <col min="6" max="6" width="14.42578125" customWidth="1"/>
    <col min="7" max="7" width="14.28515625" customWidth="1"/>
    <col min="8" max="8" width="14" customWidth="1"/>
    <col min="9" max="10" width="12.5703125" style="40" bestFit="1" customWidth="1"/>
  </cols>
  <sheetData>
    <row r="2" spans="1:10" ht="60.75" customHeight="1" x14ac:dyDescent="0.25">
      <c r="B2" s="54" t="s">
        <v>61</v>
      </c>
      <c r="C2" s="54"/>
      <c r="D2" s="54"/>
      <c r="E2" s="54"/>
      <c r="F2" s="54"/>
      <c r="G2" s="54"/>
      <c r="H2" s="54"/>
    </row>
    <row r="3" spans="1:10" x14ac:dyDescent="0.25">
      <c r="B3" s="1"/>
      <c r="C3" s="15">
        <v>14.7</v>
      </c>
      <c r="D3" s="14">
        <f>C3+C4</f>
        <v>25.2</v>
      </c>
      <c r="E3" s="14"/>
      <c r="F3" s="1"/>
      <c r="G3" s="1"/>
      <c r="H3" s="1"/>
    </row>
    <row r="4" spans="1:10" hidden="1" x14ac:dyDescent="0.25">
      <c r="B4" s="1"/>
      <c r="C4" s="15">
        <v>10.5</v>
      </c>
      <c r="D4" s="1"/>
      <c r="E4" s="1"/>
      <c r="F4" s="1"/>
      <c r="G4" s="1"/>
      <c r="H4" s="1"/>
    </row>
    <row r="5" spans="1:10" ht="55.5" customHeight="1" x14ac:dyDescent="0.25">
      <c r="A5" s="61" t="s">
        <v>8</v>
      </c>
      <c r="B5" s="63" t="s">
        <v>10</v>
      </c>
      <c r="C5" s="65" t="s">
        <v>64</v>
      </c>
      <c r="D5" s="66"/>
      <c r="E5" s="67"/>
      <c r="F5" s="56" t="s">
        <v>43</v>
      </c>
      <c r="G5" s="57"/>
      <c r="H5" s="57"/>
    </row>
    <row r="6" spans="1:10" x14ac:dyDescent="0.25">
      <c r="A6" s="62"/>
      <c r="B6" s="64"/>
      <c r="C6" s="8" t="s">
        <v>51</v>
      </c>
      <c r="D6" s="8" t="s">
        <v>60</v>
      </c>
      <c r="E6" s="8" t="s">
        <v>62</v>
      </c>
      <c r="F6" s="8" t="s">
        <v>51</v>
      </c>
      <c r="G6" s="8" t="s">
        <v>60</v>
      </c>
      <c r="H6" s="8" t="s">
        <v>62</v>
      </c>
    </row>
    <row r="7" spans="1:10" ht="33.75" customHeight="1" x14ac:dyDescent="0.25">
      <c r="A7" s="62"/>
      <c r="B7" s="64"/>
      <c r="C7" s="19" t="s">
        <v>50</v>
      </c>
      <c r="D7" s="19" t="s">
        <v>7</v>
      </c>
      <c r="E7" s="39"/>
      <c r="F7" s="9" t="s">
        <v>7</v>
      </c>
      <c r="G7" s="9" t="s">
        <v>7</v>
      </c>
      <c r="H7" s="9" t="s">
        <v>7</v>
      </c>
    </row>
    <row r="8" spans="1:10" x14ac:dyDescent="0.25">
      <c r="A8" s="4">
        <v>1</v>
      </c>
      <c r="B8" s="4">
        <f>A8+1</f>
        <v>2</v>
      </c>
      <c r="C8" s="4">
        <f t="shared" ref="C8:H8" si="0">B8+1</f>
        <v>3</v>
      </c>
      <c r="D8" s="4">
        <f>C8+1</f>
        <v>4</v>
      </c>
      <c r="E8" s="4"/>
      <c r="F8" s="4">
        <f>D8+1</f>
        <v>5</v>
      </c>
      <c r="G8" s="4">
        <f t="shared" si="0"/>
        <v>6</v>
      </c>
      <c r="H8" s="4">
        <f t="shared" si="0"/>
        <v>7</v>
      </c>
    </row>
    <row r="9" spans="1:10" ht="57.75" x14ac:dyDescent="0.25">
      <c r="A9" s="4" t="s">
        <v>4</v>
      </c>
      <c r="B9" s="3" t="s">
        <v>11</v>
      </c>
      <c r="C9" s="27">
        <v>22.538785304546476</v>
      </c>
      <c r="D9" s="26">
        <v>278.67601863693699</v>
      </c>
      <c r="E9" s="26">
        <v>403.99101076361916</v>
      </c>
      <c r="F9" s="27">
        <v>16.121214695453528</v>
      </c>
      <c r="G9" s="27">
        <v>199.32733136306302</v>
      </c>
      <c r="H9" s="27">
        <v>288.60458923638089</v>
      </c>
      <c r="I9" s="44"/>
      <c r="J9" s="45"/>
    </row>
    <row r="10" spans="1:10" x14ac:dyDescent="0.25">
      <c r="A10" s="6" t="s">
        <v>22</v>
      </c>
      <c r="B10" s="10" t="s">
        <v>12</v>
      </c>
      <c r="C10" s="25"/>
      <c r="D10" s="13"/>
      <c r="E10" s="13"/>
      <c r="F10" s="25"/>
      <c r="G10" s="25"/>
      <c r="H10" s="13"/>
      <c r="I10" s="32"/>
      <c r="J10" s="32"/>
    </row>
    <row r="11" spans="1:10" ht="30" x14ac:dyDescent="0.25">
      <c r="A11" s="6" t="s">
        <v>23</v>
      </c>
      <c r="B11" s="10" t="s">
        <v>13</v>
      </c>
      <c r="C11" s="25"/>
      <c r="D11" s="13"/>
      <c r="E11" s="13"/>
      <c r="F11" s="25"/>
      <c r="G11" s="25"/>
      <c r="H11" s="13"/>
      <c r="I11" s="32"/>
      <c r="J11" s="32"/>
    </row>
    <row r="12" spans="1:10" x14ac:dyDescent="0.25">
      <c r="A12" s="6" t="s">
        <v>24</v>
      </c>
      <c r="B12" s="10" t="s">
        <v>14</v>
      </c>
      <c r="C12" s="35">
        <v>16.53482807388453</v>
      </c>
      <c r="D12" s="36">
        <v>198.0626366144225</v>
      </c>
      <c r="E12" s="36">
        <v>280.44947151429568</v>
      </c>
      <c r="F12" s="35">
        <v>11.826791449924972</v>
      </c>
      <c r="G12" s="35">
        <v>141.66736338557754</v>
      </c>
      <c r="H12" s="36">
        <v>200.34852848570426</v>
      </c>
      <c r="I12" s="45"/>
      <c r="J12" s="45"/>
    </row>
    <row r="13" spans="1:10" ht="30" x14ac:dyDescent="0.25">
      <c r="A13" s="6" t="s">
        <v>25</v>
      </c>
      <c r="B13" s="10" t="s">
        <v>15</v>
      </c>
      <c r="C13" s="35">
        <v>5.0265877344608967</v>
      </c>
      <c r="D13" s="36">
        <v>59.775004068162175</v>
      </c>
      <c r="E13" s="36">
        <v>69.304789034003974</v>
      </c>
      <c r="F13" s="35">
        <v>3.5953446007771914</v>
      </c>
      <c r="G13" s="35">
        <v>42.754995931837826</v>
      </c>
      <c r="H13" s="36">
        <v>49.510210965996009</v>
      </c>
      <c r="I13" s="45"/>
      <c r="J13" s="45"/>
    </row>
    <row r="14" spans="1:10" ht="30" x14ac:dyDescent="0.25">
      <c r="A14" s="6" t="s">
        <v>26</v>
      </c>
      <c r="B14" s="10" t="s">
        <v>16</v>
      </c>
      <c r="C14" s="35">
        <v>0.90111652895124328</v>
      </c>
      <c r="D14" s="36">
        <v>19.57629201900728</v>
      </c>
      <c r="E14" s="36">
        <v>51.935865050790262</v>
      </c>
      <c r="F14" s="35">
        <v>0.61013516335016438</v>
      </c>
      <c r="G14" s="35">
        <v>14.002245565365449</v>
      </c>
      <c r="H14" s="36">
        <v>37.102134949209713</v>
      </c>
      <c r="I14" s="45"/>
      <c r="J14" s="45"/>
    </row>
    <row r="15" spans="1:10" ht="30" x14ac:dyDescent="0.25">
      <c r="A15" s="6" t="s">
        <v>27</v>
      </c>
      <c r="B15" s="10" t="s">
        <v>31</v>
      </c>
      <c r="C15" s="35"/>
      <c r="D15" s="38"/>
      <c r="E15" s="38"/>
      <c r="F15" s="35"/>
      <c r="G15" s="35"/>
      <c r="H15" s="36"/>
      <c r="I15" s="45"/>
      <c r="J15" s="45"/>
    </row>
    <row r="16" spans="1:10" ht="45" x14ac:dyDescent="0.25">
      <c r="A16" s="6" t="s">
        <v>28</v>
      </c>
      <c r="B16" s="10" t="s">
        <v>32</v>
      </c>
      <c r="C16" s="35"/>
      <c r="D16" s="36"/>
      <c r="E16" s="36"/>
      <c r="F16" s="35"/>
      <c r="G16" s="35"/>
      <c r="H16" s="36"/>
      <c r="I16" s="45"/>
      <c r="J16" s="45"/>
    </row>
    <row r="17" spans="1:10" ht="45" x14ac:dyDescent="0.25">
      <c r="A17" s="6" t="s">
        <v>29</v>
      </c>
      <c r="B17" s="10" t="s">
        <v>33</v>
      </c>
      <c r="C17" s="35"/>
      <c r="D17" s="36"/>
      <c r="E17" s="36"/>
      <c r="F17" s="35"/>
      <c r="G17" s="35"/>
      <c r="H17" s="36"/>
      <c r="I17" s="45"/>
      <c r="J17" s="45"/>
    </row>
    <row r="18" spans="1:10" x14ac:dyDescent="0.25">
      <c r="A18" s="6" t="s">
        <v>30</v>
      </c>
      <c r="B18" s="10" t="s">
        <v>17</v>
      </c>
      <c r="C18" s="35">
        <v>2.2000869643057874E-2</v>
      </c>
      <c r="D18" s="36"/>
      <c r="E18" s="36"/>
      <c r="F18" s="35">
        <v>1.5736462201043133E-2</v>
      </c>
      <c r="G18" s="35"/>
      <c r="H18" s="36"/>
      <c r="I18" s="45"/>
      <c r="J18" s="45"/>
    </row>
    <row r="19" spans="1:10" ht="30" x14ac:dyDescent="0.25">
      <c r="A19" s="6" t="s">
        <v>34</v>
      </c>
      <c r="B19" s="10" t="s">
        <v>18</v>
      </c>
      <c r="C19" s="35"/>
      <c r="D19" s="36"/>
      <c r="E19" s="36"/>
      <c r="F19" s="35"/>
      <c r="G19" s="35"/>
      <c r="H19" s="36"/>
      <c r="I19" s="45"/>
      <c r="J19" s="45"/>
    </row>
    <row r="20" spans="1:10" ht="75" x14ac:dyDescent="0.25">
      <c r="A20" s="6" t="s">
        <v>35</v>
      </c>
      <c r="B20" s="10" t="s">
        <v>19</v>
      </c>
      <c r="C20" s="35">
        <v>0.11139616713278437</v>
      </c>
      <c r="D20" s="36"/>
      <c r="E20" s="36">
        <v>0.31789849786249352</v>
      </c>
      <c r="F20" s="35">
        <v>4.5275463494090187E-2</v>
      </c>
      <c r="G20" s="35"/>
      <c r="H20" s="36">
        <v>0.22710150213750646</v>
      </c>
      <c r="I20" s="45"/>
      <c r="J20" s="45"/>
    </row>
    <row r="21" spans="1:10" x14ac:dyDescent="0.25">
      <c r="A21" s="6" t="s">
        <v>36</v>
      </c>
      <c r="B21" s="10" t="s">
        <v>20</v>
      </c>
      <c r="C21" s="35">
        <v>0.44971087150420458</v>
      </c>
      <c r="D21" s="36">
        <v>1.292416615862038</v>
      </c>
      <c r="E21" s="36">
        <v>4.5923208691218553</v>
      </c>
      <c r="F21" s="35">
        <v>0.32166265450589143</v>
      </c>
      <c r="G21" s="35">
        <v>0.92442096851069211</v>
      </c>
      <c r="H21" s="36">
        <v>3.2806791308781436</v>
      </c>
      <c r="I21" s="45"/>
      <c r="J21" s="45"/>
    </row>
    <row r="22" spans="1:10" ht="45" x14ac:dyDescent="0.25">
      <c r="A22" s="6" t="s">
        <v>37</v>
      </c>
      <c r="B22" s="10" t="s">
        <v>21</v>
      </c>
      <c r="C22" s="35">
        <v>0.31800862067119645</v>
      </c>
      <c r="D22" s="36">
        <v>18.283875403145242</v>
      </c>
      <c r="E22" s="36">
        <v>47.025645683805912</v>
      </c>
      <c r="F22" s="35">
        <v>0.22746058314913958</v>
      </c>
      <c r="G22" s="35">
        <v>13.077824596854757</v>
      </c>
      <c r="H22" s="36">
        <v>33.594354316194064</v>
      </c>
      <c r="I22" s="45"/>
      <c r="J22" s="45"/>
    </row>
    <row r="23" spans="1:10" ht="31.5" customHeight="1" x14ac:dyDescent="0.25">
      <c r="A23" s="6" t="s">
        <v>38</v>
      </c>
      <c r="B23" s="16" t="s">
        <v>44</v>
      </c>
      <c r="C23" s="35">
        <v>7.5790017837326473E-2</v>
      </c>
      <c r="D23" s="36">
        <v>1.2773533006275561</v>
      </c>
      <c r="E23" s="36">
        <v>2.3005351845315123</v>
      </c>
      <c r="F23" s="35">
        <v>5.4209982162673524E-2</v>
      </c>
      <c r="G23" s="35">
        <v>0.9136466993724438</v>
      </c>
      <c r="H23" s="36">
        <v>1.6434648154684872</v>
      </c>
      <c r="I23" s="45"/>
      <c r="J23" s="45"/>
    </row>
    <row r="24" spans="1:10" x14ac:dyDescent="0.25">
      <c r="A24" s="6" t="s">
        <v>39</v>
      </c>
      <c r="B24" s="10" t="s">
        <v>45</v>
      </c>
      <c r="C24" s="35">
        <v>7.5790017837326473E-2</v>
      </c>
      <c r="D24" s="36">
        <v>1.2773533006275561</v>
      </c>
      <c r="E24" s="36">
        <v>2.3005351845315123</v>
      </c>
      <c r="F24" s="35">
        <v>5.4209982162673524E-2</v>
      </c>
      <c r="G24" s="35">
        <v>0.9136466993724438</v>
      </c>
      <c r="H24" s="36">
        <v>1.6434648154684872</v>
      </c>
      <c r="I24" s="45"/>
      <c r="J24" s="45"/>
    </row>
    <row r="25" spans="1:10" x14ac:dyDescent="0.25">
      <c r="A25" s="6" t="s">
        <v>40</v>
      </c>
      <c r="B25" s="10" t="s">
        <v>46</v>
      </c>
      <c r="C25" s="35"/>
      <c r="D25" s="37"/>
      <c r="E25" s="37"/>
      <c r="F25" s="37"/>
      <c r="G25" s="35"/>
      <c r="H25" s="37"/>
      <c r="I25" s="32"/>
      <c r="J25" s="32"/>
    </row>
    <row r="26" spans="1:10" x14ac:dyDescent="0.25">
      <c r="A26" s="6" t="s">
        <v>41</v>
      </c>
      <c r="B26" s="10" t="s">
        <v>47</v>
      </c>
      <c r="C26" s="35"/>
      <c r="D26" s="37"/>
      <c r="E26" s="37"/>
      <c r="F26" s="37"/>
      <c r="G26" s="35"/>
      <c r="H26" s="37"/>
    </row>
    <row r="27" spans="1:10" ht="45" x14ac:dyDescent="0.25">
      <c r="A27" s="6" t="s">
        <v>42</v>
      </c>
      <c r="B27" s="10" t="s">
        <v>48</v>
      </c>
      <c r="C27" s="25"/>
      <c r="D27" s="13"/>
      <c r="E27" s="13"/>
      <c r="F27" s="13"/>
      <c r="G27" s="25"/>
      <c r="H27" s="13"/>
    </row>
    <row r="28" spans="1:10" x14ac:dyDescent="0.25">
      <c r="A28" s="20"/>
      <c r="B28" s="21"/>
      <c r="C28" s="22"/>
      <c r="D28" s="22"/>
      <c r="E28" s="22"/>
      <c r="F28" s="22"/>
      <c r="G28" s="22"/>
      <c r="H28" s="22"/>
    </row>
    <row r="29" spans="1:10" hidden="1" x14ac:dyDescent="0.25">
      <c r="A29" s="20"/>
      <c r="B29" s="21"/>
      <c r="C29" s="22"/>
      <c r="D29" s="22"/>
      <c r="E29" s="22"/>
      <c r="F29" s="22"/>
      <c r="G29" s="22"/>
      <c r="H29" s="22"/>
    </row>
    <row r="30" spans="1:10" ht="47.25" x14ac:dyDescent="0.25">
      <c r="A30" s="23" t="s">
        <v>52</v>
      </c>
      <c r="B30" s="23" t="s">
        <v>53</v>
      </c>
      <c r="C30" s="23" t="s">
        <v>56</v>
      </c>
      <c r="D30" s="23" t="s">
        <v>54</v>
      </c>
      <c r="E30" s="23" t="s">
        <v>55</v>
      </c>
      <c r="H30" s="40"/>
      <c r="J30" s="32"/>
    </row>
    <row r="31" spans="1:10" ht="15.75" x14ac:dyDescent="0.25">
      <c r="A31" s="24">
        <v>2018</v>
      </c>
      <c r="B31" s="23">
        <v>5.568E-2</v>
      </c>
      <c r="C31" s="23">
        <v>28.361619523809502</v>
      </c>
      <c r="D31" s="28">
        <v>0.30399999999999999</v>
      </c>
      <c r="E31" s="28">
        <v>6.8115479506296196E-3</v>
      </c>
      <c r="H31" s="40"/>
      <c r="J31" s="32"/>
    </row>
    <row r="32" spans="1:10" ht="15.75" x14ac:dyDescent="0.25">
      <c r="A32" s="24">
        <v>2019</v>
      </c>
      <c r="B32" s="23">
        <v>0.45461460446247459</v>
      </c>
      <c r="C32" s="23">
        <v>339.73</v>
      </c>
      <c r="D32" s="28">
        <v>0.30179848703382095</v>
      </c>
      <c r="E32" s="28">
        <v>7.0247494257880669E-2</v>
      </c>
      <c r="H32" s="40"/>
      <c r="J32" s="32"/>
    </row>
    <row r="33" spans="1:10" ht="15.75" x14ac:dyDescent="0.25">
      <c r="A33" s="24">
        <v>2020</v>
      </c>
      <c r="B33" s="23">
        <v>0.52535496957403649</v>
      </c>
      <c r="C33" s="42">
        <v>480.79799999999994</v>
      </c>
      <c r="D33" s="43">
        <v>0.27048989388474992</v>
      </c>
      <c r="E33" s="43">
        <v>0.12855698188091286</v>
      </c>
      <c r="H33" s="40"/>
      <c r="J33" s="32"/>
    </row>
    <row r="36" spans="1:10" s="29" customFormat="1" ht="18.75" x14ac:dyDescent="0.3">
      <c r="A36" s="33" t="s">
        <v>59</v>
      </c>
      <c r="D36" s="30" t="s">
        <v>58</v>
      </c>
      <c r="E36" s="30"/>
      <c r="I36" s="41"/>
      <c r="J36" s="41"/>
    </row>
  </sheetData>
  <mergeCells count="5">
    <mergeCell ref="A5:A7"/>
    <mergeCell ref="B5:B7"/>
    <mergeCell ref="B2:H2"/>
    <mergeCell ref="F5:H5"/>
    <mergeCell ref="C5:E5"/>
  </mergeCells>
  <pageMargins left="0.70866141732283472" right="0.31496062992125984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С1 станд.</vt:lpstr>
      <vt:lpstr>Расходы по С1</vt:lpstr>
      <vt:lpstr>'Расходы по С1'!Область_печати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exif_MSED_a6bd242d7d2d109cbff0eb545eced872fe1091417fe3ae411c156fb01dfc70bb</dc:description>
  <cp:lastModifiedBy/>
  <dcterms:created xsi:type="dcterms:W3CDTF">2006-09-16T00:00:00Z</dcterms:created>
  <dcterms:modified xsi:type="dcterms:W3CDTF">2021-10-13T07:42:42Z</dcterms:modified>
</cp:coreProperties>
</file>